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1\4to TRIMESTRE\"/>
    </mc:Choice>
  </mc:AlternateContent>
  <bookViews>
    <workbookView xWindow="0" yWindow="0" windowWidth="23040" windowHeight="9192"/>
  </bookViews>
  <sheets>
    <sheet name="F6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F19" i="2"/>
  <c r="E19" i="2"/>
  <c r="C19" i="2"/>
  <c r="C29" i="2" s="1"/>
  <c r="B19" i="2"/>
  <c r="B29" i="2" s="1"/>
  <c r="D29" i="2" s="1"/>
  <c r="G29" i="2" s="1"/>
  <c r="D17" i="2"/>
  <c r="G17" i="2" s="1"/>
  <c r="D16" i="2"/>
  <c r="G16" i="2" s="1"/>
  <c r="G15" i="2"/>
  <c r="D15" i="2"/>
  <c r="D14" i="2"/>
  <c r="G14" i="2" s="1"/>
  <c r="D13" i="2"/>
  <c r="G13" i="2" s="1"/>
  <c r="D12" i="2"/>
  <c r="G12" i="2" s="1"/>
  <c r="G11" i="2"/>
  <c r="D11" i="2"/>
  <c r="D10" i="2"/>
  <c r="G10" i="2" s="1"/>
  <c r="G9" i="2" s="1"/>
  <c r="F9" i="2"/>
  <c r="F29" i="2" s="1"/>
  <c r="E9" i="2"/>
  <c r="E29" i="2" s="1"/>
  <c r="C9" i="2"/>
  <c r="B9" i="2"/>
  <c r="G19" i="2" l="1"/>
  <c r="D19" i="2"/>
  <c r="D9" i="2"/>
</calcChain>
</file>

<file path=xl/sharedStrings.xml><?xml version="1.0" encoding="utf-8"?>
<sst xmlns="http://schemas.openxmlformats.org/spreadsheetml/2006/main" count="35" uniqueCount="26">
  <si>
    <t>Formato 6 b) Estado Analítico del Ejercicio del Presupuesto de Egresos Detallado - LDF 
                        (Clasificación Administrativa)</t>
  </si>
  <si>
    <t xml:space="preserve"> UNIVERSIDAD TECNOLOGICA DE SAN MIGUEL ALLENDE</t>
  </si>
  <si>
    <t>Estado Analítico del Ejercicio del Presupuesto de Egresos Detallado - LDF</t>
  </si>
  <si>
    <t>Clasificación Administrativa</t>
  </si>
  <si>
    <t>del 01 de Enero al 31 de Diciembre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</si>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</sst>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2392680</xdr:colOff>
      <xdr:row>35</xdr:row>
      <xdr:rowOff>7620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392680" y="707898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388807</xdr:colOff>
      <xdr:row>35</xdr:row>
      <xdr:rowOff>32609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8831767" y="7103969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topLeftCell="A22" zoomScaleNormal="100" workbookViewId="0">
      <selection activeCell="B36" sqref="B36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3"/>
      <c r="C2" s="3"/>
      <c r="D2" s="3"/>
      <c r="E2" s="3"/>
      <c r="F2" s="3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7"/>
    </row>
    <row r="4" spans="1:7" x14ac:dyDescent="0.3">
      <c r="A4" s="5" t="s">
        <v>3</v>
      </c>
      <c r="B4" s="6"/>
      <c r="C4" s="6"/>
      <c r="D4" s="6"/>
      <c r="E4" s="6"/>
      <c r="F4" s="6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10"/>
    </row>
    <row r="6" spans="1:7" x14ac:dyDescent="0.3">
      <c r="A6" s="11" t="s">
        <v>5</v>
      </c>
      <c r="B6" s="12"/>
      <c r="C6" s="12"/>
      <c r="D6" s="12"/>
      <c r="E6" s="12"/>
      <c r="F6" s="12"/>
      <c r="G6" s="13"/>
    </row>
    <row r="7" spans="1:7" x14ac:dyDescent="0.3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28.8" x14ac:dyDescent="0.3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3">
      <c r="A9" s="21" t="s">
        <v>14</v>
      </c>
      <c r="B9" s="22">
        <f>SUM(B10:B18)</f>
        <v>26904777.240000002</v>
      </c>
      <c r="C9" s="22">
        <f t="shared" ref="C9:G9" si="0">SUM(C10:C18)</f>
        <v>14753458.729999999</v>
      </c>
      <c r="D9" s="22">
        <f t="shared" si="0"/>
        <v>41658235.969999999</v>
      </c>
      <c r="E9" s="22">
        <f t="shared" si="0"/>
        <v>31604831.640000001</v>
      </c>
      <c r="F9" s="22">
        <f t="shared" si="0"/>
        <v>31285598.689999998</v>
      </c>
      <c r="G9" s="22">
        <f t="shared" si="0"/>
        <v>10053404.329999998</v>
      </c>
    </row>
    <row r="10" spans="1:7" x14ac:dyDescent="0.3">
      <c r="A10" s="23" t="s">
        <v>15</v>
      </c>
      <c r="B10" s="24">
        <v>2151976.85</v>
      </c>
      <c r="C10" s="24">
        <v>3125263.86</v>
      </c>
      <c r="D10" s="25">
        <f>B10+C10</f>
        <v>5277240.71</v>
      </c>
      <c r="E10" s="24">
        <v>3725757.88</v>
      </c>
      <c r="F10" s="24">
        <v>3725757.88</v>
      </c>
      <c r="G10" s="25">
        <f>D10-E10</f>
        <v>1551482.83</v>
      </c>
    </row>
    <row r="11" spans="1:7" x14ac:dyDescent="0.3">
      <c r="A11" s="23" t="s">
        <v>16</v>
      </c>
      <c r="B11" s="24">
        <v>13852799.800000001</v>
      </c>
      <c r="C11" s="24">
        <v>3642309.74</v>
      </c>
      <c r="D11" s="25">
        <f t="shared" ref="D11:D17" si="1">B11+C11</f>
        <v>17495109.539999999</v>
      </c>
      <c r="E11" s="24">
        <v>14768851.529999999</v>
      </c>
      <c r="F11" s="24">
        <v>14514317.699999999</v>
      </c>
      <c r="G11" s="25">
        <f t="shared" ref="G11:G17" si="2">D11-E11</f>
        <v>2726258.01</v>
      </c>
    </row>
    <row r="12" spans="1:7" x14ac:dyDescent="0.3">
      <c r="A12" s="23" t="s">
        <v>17</v>
      </c>
      <c r="B12" s="24">
        <v>1124973.8799999999</v>
      </c>
      <c r="C12" s="24">
        <v>1306193.94</v>
      </c>
      <c r="D12" s="25">
        <f t="shared" si="1"/>
        <v>2431167.8199999998</v>
      </c>
      <c r="E12" s="24">
        <v>2026530.84</v>
      </c>
      <c r="F12" s="24">
        <v>2026530.84</v>
      </c>
      <c r="G12" s="25">
        <f t="shared" si="2"/>
        <v>404636.97999999975</v>
      </c>
    </row>
    <row r="13" spans="1:7" x14ac:dyDescent="0.3">
      <c r="A13" s="23" t="s">
        <v>18</v>
      </c>
      <c r="B13" s="24">
        <v>8620803.9100000001</v>
      </c>
      <c r="C13" s="24">
        <v>3513926.29</v>
      </c>
      <c r="D13" s="25">
        <f t="shared" si="1"/>
        <v>12134730.199999999</v>
      </c>
      <c r="E13" s="24">
        <v>6984098.6900000004</v>
      </c>
      <c r="F13" s="24">
        <v>6934639.5700000003</v>
      </c>
      <c r="G13" s="25">
        <f t="shared" si="2"/>
        <v>5150631.5099999988</v>
      </c>
    </row>
    <row r="14" spans="1:7" x14ac:dyDescent="0.3">
      <c r="A14" s="23" t="s">
        <v>19</v>
      </c>
      <c r="B14" s="24">
        <v>793438.35</v>
      </c>
      <c r="C14" s="24">
        <v>1767350.54</v>
      </c>
      <c r="D14" s="25">
        <f t="shared" si="1"/>
        <v>2560788.89</v>
      </c>
      <c r="E14" s="24">
        <v>2395393.89</v>
      </c>
      <c r="F14" s="24">
        <v>2395393.89</v>
      </c>
      <c r="G14" s="25">
        <f t="shared" si="2"/>
        <v>165395</v>
      </c>
    </row>
    <row r="15" spans="1:7" x14ac:dyDescent="0.3">
      <c r="A15" s="23" t="s">
        <v>20</v>
      </c>
      <c r="B15" s="24">
        <v>160000</v>
      </c>
      <c r="C15" s="24">
        <v>1393359.81</v>
      </c>
      <c r="D15" s="25">
        <f t="shared" si="1"/>
        <v>1553359.81</v>
      </c>
      <c r="E15" s="24">
        <v>1498359.81</v>
      </c>
      <c r="F15" s="24">
        <v>1483119.81</v>
      </c>
      <c r="G15" s="25">
        <f t="shared" si="2"/>
        <v>55000</v>
      </c>
    </row>
    <row r="16" spans="1:7" x14ac:dyDescent="0.3">
      <c r="A16" s="23" t="s">
        <v>21</v>
      </c>
      <c r="B16" s="24">
        <v>200784.45</v>
      </c>
      <c r="C16" s="24">
        <v>5054.55</v>
      </c>
      <c r="D16" s="25">
        <f t="shared" si="1"/>
        <v>205839</v>
      </c>
      <c r="E16" s="24">
        <v>205839</v>
      </c>
      <c r="F16" s="24">
        <v>205839</v>
      </c>
      <c r="G16" s="25">
        <f t="shared" si="2"/>
        <v>0</v>
      </c>
    </row>
    <row r="17" spans="1:7" x14ac:dyDescent="0.3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3">
      <c r="A18" s="27" t="s">
        <v>23</v>
      </c>
      <c r="B18" s="28"/>
      <c r="C18" s="28"/>
      <c r="D18" s="28"/>
      <c r="E18" s="28"/>
      <c r="F18" s="28"/>
      <c r="G18" s="28"/>
    </row>
    <row r="19" spans="1:7" x14ac:dyDescent="0.3">
      <c r="A19" s="29" t="s">
        <v>24</v>
      </c>
      <c r="B19" s="30">
        <f>SUM(B20:B28)</f>
        <v>19526699.000000004</v>
      </c>
      <c r="C19" s="30">
        <f t="shared" ref="C19:G19" si="3">SUM(C20:C28)</f>
        <v>16007744.340000002</v>
      </c>
      <c r="D19" s="30">
        <f t="shared" si="3"/>
        <v>35534443.340000004</v>
      </c>
      <c r="E19" s="30">
        <f t="shared" si="3"/>
        <v>32045139.000000004</v>
      </c>
      <c r="F19" s="30">
        <f t="shared" si="3"/>
        <v>31846800.170000002</v>
      </c>
      <c r="G19" s="30">
        <f t="shared" si="3"/>
        <v>3489304.3400000017</v>
      </c>
    </row>
    <row r="20" spans="1:7" x14ac:dyDescent="0.3">
      <c r="A20" s="23" t="s">
        <v>15</v>
      </c>
      <c r="B20" s="24">
        <v>2554260.4700000002</v>
      </c>
      <c r="C20" s="24">
        <v>13147230.83</v>
      </c>
      <c r="D20" s="25">
        <f t="shared" ref="D20:D28" si="4">B20+C20</f>
        <v>15701491.300000001</v>
      </c>
      <c r="E20" s="24">
        <v>13664083.140000001</v>
      </c>
      <c r="F20" s="24">
        <v>13532363.140000001</v>
      </c>
      <c r="G20" s="25">
        <f t="shared" ref="G20:G28" si="5">D20-E20</f>
        <v>2037408.1600000001</v>
      </c>
    </row>
    <row r="21" spans="1:7" x14ac:dyDescent="0.3">
      <c r="A21" s="23" t="s">
        <v>16</v>
      </c>
      <c r="B21" s="24">
        <v>11119841.300000001</v>
      </c>
      <c r="C21" s="24">
        <v>-712936.45</v>
      </c>
      <c r="D21" s="25">
        <f t="shared" si="4"/>
        <v>10406904.850000001</v>
      </c>
      <c r="E21" s="24">
        <v>9655847.5700000003</v>
      </c>
      <c r="F21" s="24">
        <v>9640885.3699999992</v>
      </c>
      <c r="G21" s="25">
        <f t="shared" si="5"/>
        <v>751057.28000000119</v>
      </c>
    </row>
    <row r="22" spans="1:7" x14ac:dyDescent="0.3">
      <c r="A22" s="23" t="s">
        <v>17</v>
      </c>
      <c r="B22" s="24">
        <v>2560872.42</v>
      </c>
      <c r="C22" s="24">
        <v>-1349368.14</v>
      </c>
      <c r="D22" s="25">
        <f t="shared" si="4"/>
        <v>1211504.28</v>
      </c>
      <c r="E22" s="24">
        <v>1211504.28</v>
      </c>
      <c r="F22" s="24">
        <v>1211504.28</v>
      </c>
      <c r="G22" s="25">
        <f t="shared" si="5"/>
        <v>0</v>
      </c>
    </row>
    <row r="23" spans="1:7" x14ac:dyDescent="0.3">
      <c r="A23" s="23" t="s">
        <v>18</v>
      </c>
      <c r="B23" s="24">
        <v>2760633.33</v>
      </c>
      <c r="C23" s="24">
        <v>3115975.66</v>
      </c>
      <c r="D23" s="25">
        <f t="shared" si="4"/>
        <v>5876608.9900000002</v>
      </c>
      <c r="E23" s="24">
        <v>5175770.09</v>
      </c>
      <c r="F23" s="24">
        <v>5124113.46</v>
      </c>
      <c r="G23" s="25">
        <f t="shared" si="5"/>
        <v>700838.90000000037</v>
      </c>
    </row>
    <row r="24" spans="1:7" x14ac:dyDescent="0.3">
      <c r="A24" s="23" t="s">
        <v>19</v>
      </c>
      <c r="B24" s="24">
        <v>30307.03</v>
      </c>
      <c r="C24" s="24">
        <v>112859.74</v>
      </c>
      <c r="D24" s="25">
        <f t="shared" si="4"/>
        <v>143166.77000000002</v>
      </c>
      <c r="E24" s="24">
        <v>143166.76999999999</v>
      </c>
      <c r="F24" s="24">
        <v>143166.76999999999</v>
      </c>
      <c r="G24" s="25">
        <f t="shared" si="5"/>
        <v>0</v>
      </c>
    </row>
    <row r="25" spans="1:7" x14ac:dyDescent="0.3">
      <c r="A25" s="23" t="s">
        <v>20</v>
      </c>
      <c r="B25" s="24">
        <v>300000</v>
      </c>
      <c r="C25" s="24">
        <v>1723181.98</v>
      </c>
      <c r="D25" s="25">
        <f t="shared" si="4"/>
        <v>2023181.98</v>
      </c>
      <c r="E25" s="24">
        <v>2023181.98</v>
      </c>
      <c r="F25" s="24">
        <v>2023181.98</v>
      </c>
      <c r="G25" s="25">
        <f t="shared" si="5"/>
        <v>0</v>
      </c>
    </row>
    <row r="26" spans="1:7" x14ac:dyDescent="0.3">
      <c r="A26" s="23" t="s">
        <v>21</v>
      </c>
      <c r="B26" s="24">
        <v>200784.45</v>
      </c>
      <c r="C26" s="24">
        <v>-29199.279999999999</v>
      </c>
      <c r="D26" s="25">
        <f t="shared" si="4"/>
        <v>171585.17</v>
      </c>
      <c r="E26" s="24">
        <v>171585.17</v>
      </c>
      <c r="F26" s="24">
        <v>171585.17</v>
      </c>
      <c r="G26" s="25">
        <f t="shared" si="5"/>
        <v>0</v>
      </c>
    </row>
    <row r="27" spans="1:7" x14ac:dyDescent="0.3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3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3">
      <c r="A29" s="29" t="s">
        <v>25</v>
      </c>
      <c r="B29" s="30">
        <f>B9+B19</f>
        <v>46431476.24000001</v>
      </c>
      <c r="C29" s="30">
        <f t="shared" ref="C29:F29" si="6">C9+C19</f>
        <v>30761203.07</v>
      </c>
      <c r="D29" s="30">
        <f>B29+C29</f>
        <v>77192679.310000002</v>
      </c>
      <c r="E29" s="30">
        <f t="shared" si="6"/>
        <v>63649970.640000001</v>
      </c>
      <c r="F29" s="30">
        <f t="shared" si="6"/>
        <v>63132398.859999999</v>
      </c>
      <c r="G29" s="30">
        <f>D29-E29</f>
        <v>13542708.670000002</v>
      </c>
    </row>
    <row r="30" spans="1:7" x14ac:dyDescent="0.3">
      <c r="A30" s="31"/>
      <c r="B30" s="32"/>
      <c r="C30" s="32"/>
      <c r="D30" s="32"/>
      <c r="E30" s="32"/>
      <c r="F30" s="32"/>
      <c r="G30" s="32"/>
    </row>
    <row r="31" spans="1:7" x14ac:dyDescent="0.3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2022-02-09T18:50:02Z</dcterms:created>
  <dcterms:modified xsi:type="dcterms:W3CDTF">2022-02-09T18:51:14Z</dcterms:modified>
</cp:coreProperties>
</file>